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9\"/>
    </mc:Choice>
  </mc:AlternateContent>
  <bookViews>
    <workbookView xWindow="0" yWindow="0" windowWidth="28800" windowHeight="12435"/>
  </bookViews>
  <sheets>
    <sheet name="Прил.2 Ф6 ФХД" sheetId="1" r:id="rId1"/>
    <sheet name="Прил.2 Ф7 Объемы" sheetId="2" r:id="rId2"/>
  </sheets>
  <definedNames>
    <definedName name="_xlnm.Print_Titles" localSheetId="0">'Прил.2 Ф6 ФХД'!$10:$11</definedName>
    <definedName name="_xlnm.Print_Area" localSheetId="0">'Прил.2 Ф6 ФХД'!$A$1:$D$72</definedName>
    <definedName name="_xlnm.Print_Area" localSheetId="1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D54" i="1"/>
  <c r="D46" i="1"/>
  <c r="D40" i="1"/>
  <c r="D35" i="1" s="1"/>
  <c r="D30" i="1"/>
  <c r="D27" i="1"/>
  <c r="D22" i="1"/>
  <c r="D15" i="1"/>
  <c r="D21" i="1" l="1"/>
  <c r="D12" i="1" s="1"/>
</calcChain>
</file>

<file path=xl/sharedStrings.xml><?xml version="1.0" encoding="utf-8"?>
<sst xmlns="http://schemas.openxmlformats.org/spreadsheetml/2006/main" count="216" uniqueCount="148">
  <si>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</si>
  <si>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</si>
  <si>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</si>
  <si>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</si>
  <si>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</si>
  <si>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</si>
  <si>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</si>
  <si>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</si>
  <si>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</si>
  <si>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</si>
  <si>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</si>
  <si>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</si>
  <si>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</si>
  <si>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</si>
  <si>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</si>
  <si>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</si>
  <si>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</si>
  <si>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</si>
  <si>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</si>
  <si>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</si>
  <si>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</si>
  <si>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</si>
  <si>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</si>
  <si>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</si>
  <si>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</si>
  <si>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</si>
  <si>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</si>
  <si>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</si>
  <si>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</si>
  <si>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</si>
  <si>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</si>
  <si>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</si>
  <si>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</si>
  <si>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</si>
  <si>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</si>
  <si>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</si>
  <si>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</si>
  <si>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</si>
  <si>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</si>
  <si>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</si>
  <si>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</si>
  <si>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</si>
  <si>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</si>
  <si>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</si>
  <si>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</si>
  <si>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</si>
  <si>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</si>
  <si>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</si>
  <si>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</si>
  <si>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</si>
  <si>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</si>
  <si>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</si>
  <si>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</si>
  <si>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</si>
  <si>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</si>
  <si>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</si>
  <si>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</si>
  <si>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</si>
  <si>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</si>
  <si>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</si>
  <si>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</si>
  <si>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</si>
  <si>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</si>
  <si>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</si>
  <si>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</si>
  <si>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</si>
  <si>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</si>
  <si>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</si>
  <si>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</si>
  <si>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</si>
  <si>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</si>
  <si>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</si>
  <si>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</si>
  <si>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</si>
  <si>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</si>
  <si>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</si>
  <si>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</si>
  <si>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</si>
  <si>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</si>
  <si>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</si>
  <si>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</si>
  <si>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</si>
  <si>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</si>
  <si>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</si>
  <si>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</si>
  <si>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</si>
  <si>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</si>
  <si>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</si>
  <si>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</si>
  <si>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</si>
  <si>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</si>
  <si>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</si>
  <si>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</si>
  <si>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</si>
  <si>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</si>
  <si>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</si>
  <si>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</si>
  <si>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</si>
  <si>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</si>
  <si>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</si>
  <si>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</si>
  <si>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</si>
  <si>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</si>
  <si>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</si>
  <si>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</si>
  <si>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</si>
  <si>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</si>
  <si>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</si>
  <si>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</si>
  <si>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</si>
  <si>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</si>
  <si>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</si>
  <si>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</si>
  <si>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</si>
  <si>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</si>
  <si>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</si>
  <si>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</si>
  <si>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</si>
  <si>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</si>
  <si>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</si>
  <si>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</si>
  <si>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</si>
  <si>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</si>
  <si>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</si>
  <si>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</si>
  <si>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</si>
  <si>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</si>
  <si>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</si>
  <si>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</si>
  <si>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</si>
  <si>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>Приложение 2 Форма 7</t>
  </si>
  <si>
    <t>Вид тарифа</t>
  </si>
  <si>
    <t>Объем газа, тыс.м3</t>
  </si>
  <si>
    <t>Дифференцированный тариф всего, в том числе:</t>
  </si>
  <si>
    <t>-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</si>
  <si>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</si>
  <si>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</si>
  <si>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</si>
  <si>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</si>
  <si>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</si>
  <si>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</si>
  <si>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</si>
  <si>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</si>
  <si>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</si>
  <si>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</si>
  <si>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</si>
  <si>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за 2019 год (факт)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</si>
  <si>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r>
      <t xml:space="preserve">за 2019 год (факт)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</si>
</sst>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_ ;\-#,##0\ "/>
    <numFmt numFmtId="166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49" fontId="1" fillId="2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9" fontId="1" fillId="0" borderId="1" xfId="2" applyNumberFormat="1" applyFont="1" applyFill="1" applyBorder="1" applyAlignment="1" applyProtection="1">
      <alignment horizontal="left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 inden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="80" zoomScaleNormal="80" workbookViewId="0">
      <pane xSplit="3" ySplit="11" topLeftCell="D48" activePane="bottomRight" state="frozen"/>
      <selection pane="topRight" activeCell="D1" sqref="D1"/>
      <selection pane="bottomLeft" activeCell="A12" sqref="A12"/>
      <selection pane="bottomRight" activeCell="E61" sqref="E61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3" customWidth="1"/>
    <col min="5" max="5" width="13" bestFit="1" customWidth="1"/>
  </cols>
  <sheetData>
    <row r="1" spans="1:4" s="4" customFormat="1" x14ac:dyDescent="0.2">
      <c r="A1" s="1"/>
      <c r="B1" s="2"/>
      <c r="C1" s="2"/>
      <c r="D1" s="3" t="s">
        <v>0</v>
      </c>
    </row>
    <row r="2" spans="1:4" s="4" customFormat="1" x14ac:dyDescent="0.2">
      <c r="A2" s="1"/>
      <c r="B2" s="2"/>
      <c r="C2" s="2"/>
      <c r="D2" s="3" t="s">
        <v>1</v>
      </c>
    </row>
    <row r="3" spans="1:4" s="4" customFormat="1" x14ac:dyDescent="0.2">
      <c r="A3" s="1"/>
      <c r="B3" s="2"/>
      <c r="C3" s="2"/>
      <c r="D3" s="3" t="s">
        <v>2</v>
      </c>
    </row>
    <row r="4" spans="1:4" s="4" customFormat="1" x14ac:dyDescent="0.2">
      <c r="A4" s="1"/>
      <c r="B4" s="2"/>
      <c r="C4" s="2"/>
      <c r="D4" s="2"/>
    </row>
    <row r="5" spans="1:4" s="4" customFormat="1" ht="29.25" customHeight="1" x14ac:dyDescent="0.25">
      <c r="A5" s="29" t="s">
        <v>129</v>
      </c>
      <c r="B5" s="29"/>
      <c r="C5" s="29"/>
      <c r="D5" s="29"/>
    </row>
    <row r="6" spans="1:4" s="4" customFormat="1" x14ac:dyDescent="0.2">
      <c r="A6" s="30" t="s">
        <v>3</v>
      </c>
      <c r="B6" s="30"/>
      <c r="C6" s="30"/>
      <c r="D6" s="30"/>
    </row>
    <row r="7" spans="1:4" s="4" customFormat="1" ht="36" customHeight="1" x14ac:dyDescent="0.2">
      <c r="A7" s="31" t="s">
        <v>147</v>
      </c>
      <c r="B7" s="31"/>
      <c r="C7" s="31"/>
      <c r="D7" s="31"/>
    </row>
    <row r="8" spans="1:4" s="4" customFormat="1" x14ac:dyDescent="0.2">
      <c r="A8" s="30" t="s">
        <v>4</v>
      </c>
      <c r="B8" s="30"/>
      <c r="C8" s="30"/>
      <c r="D8" s="30"/>
    </row>
    <row r="10" spans="1:4" s="7" customFormat="1" ht="25.5" x14ac:dyDescent="0.2">
      <c r="A10" s="5" t="s">
        <v>5</v>
      </c>
      <c r="B10" s="6" t="s">
        <v>6</v>
      </c>
      <c r="C10" s="5" t="s">
        <v>7</v>
      </c>
      <c r="D10" s="5" t="s">
        <v>8</v>
      </c>
    </row>
    <row r="11" spans="1:4" s="7" customFormat="1" x14ac:dyDescent="0.2">
      <c r="A11" s="5" t="s">
        <v>9</v>
      </c>
      <c r="B11" s="6">
        <v>2</v>
      </c>
      <c r="C11" s="5" t="s">
        <v>10</v>
      </c>
      <c r="D11" s="5" t="s">
        <v>11</v>
      </c>
    </row>
    <row r="12" spans="1:4" s="11" customFormat="1" ht="25.5" x14ac:dyDescent="0.2">
      <c r="A12" s="8" t="s">
        <v>9</v>
      </c>
      <c r="B12" s="9" t="s">
        <v>12</v>
      </c>
      <c r="C12" s="5" t="s">
        <v>13</v>
      </c>
      <c r="D12" s="10">
        <f>D13+D14+D15+D20+D21</f>
        <v>210643.73800000001</v>
      </c>
    </row>
    <row r="13" spans="1:4" s="11" customFormat="1" x14ac:dyDescent="0.2">
      <c r="A13" s="8" t="s">
        <v>14</v>
      </c>
      <c r="B13" s="9" t="s">
        <v>15</v>
      </c>
      <c r="C13" s="5" t="s">
        <v>13</v>
      </c>
      <c r="D13" s="10">
        <v>104097.73556999999</v>
      </c>
    </row>
    <row r="14" spans="1:4" s="11" customFormat="1" x14ac:dyDescent="0.2">
      <c r="A14" s="8" t="s">
        <v>16</v>
      </c>
      <c r="B14" s="9" t="s">
        <v>17</v>
      </c>
      <c r="C14" s="5" t="s">
        <v>13</v>
      </c>
      <c r="D14" s="10">
        <v>31027.821349999998</v>
      </c>
    </row>
    <row r="15" spans="1:4" s="11" customFormat="1" x14ac:dyDescent="0.2">
      <c r="A15" s="8" t="s">
        <v>18</v>
      </c>
      <c r="B15" s="9" t="s">
        <v>19</v>
      </c>
      <c r="C15" s="5" t="s">
        <v>13</v>
      </c>
      <c r="D15" s="10">
        <f>SUM(D16:D19)</f>
        <v>19052.722180000004</v>
      </c>
    </row>
    <row r="16" spans="1:4" s="11" customFormat="1" x14ac:dyDescent="0.2">
      <c r="A16" s="5" t="s">
        <v>20</v>
      </c>
      <c r="B16" s="12" t="s">
        <v>21</v>
      </c>
      <c r="C16" s="5" t="s">
        <v>13</v>
      </c>
      <c r="D16" s="13">
        <v>9788.9956600000005</v>
      </c>
    </row>
    <row r="17" spans="1:4" s="11" customFormat="1" x14ac:dyDescent="0.2">
      <c r="A17" s="5" t="s">
        <v>22</v>
      </c>
      <c r="B17" s="12" t="s">
        <v>23</v>
      </c>
      <c r="C17" s="5" t="s">
        <v>13</v>
      </c>
      <c r="D17" s="13">
        <v>1910.0101200000001</v>
      </c>
    </row>
    <row r="18" spans="1:4" s="11" customFormat="1" x14ac:dyDescent="0.2">
      <c r="A18" s="5" t="s">
        <v>24</v>
      </c>
      <c r="B18" s="12" t="s">
        <v>25</v>
      </c>
      <c r="C18" s="5" t="s">
        <v>13</v>
      </c>
      <c r="D18" s="13">
        <v>1370.2310299999999</v>
      </c>
    </row>
    <row r="19" spans="1:4" s="11" customFormat="1" x14ac:dyDescent="0.2">
      <c r="A19" s="5" t="s">
        <v>26</v>
      </c>
      <c r="B19" s="12" t="s">
        <v>27</v>
      </c>
      <c r="C19" s="5" t="s">
        <v>13</v>
      </c>
      <c r="D19" s="13">
        <v>5983.4853700000003</v>
      </c>
    </row>
    <row r="20" spans="1:4" s="11" customFormat="1" x14ac:dyDescent="0.2">
      <c r="A20" s="8" t="s">
        <v>28</v>
      </c>
      <c r="B20" s="14" t="s">
        <v>29</v>
      </c>
      <c r="C20" s="5" t="s">
        <v>13</v>
      </c>
      <c r="D20" s="10">
        <v>25603.820969999997</v>
      </c>
    </row>
    <row r="21" spans="1:4" s="11" customFormat="1" x14ac:dyDescent="0.2">
      <c r="A21" s="8" t="s">
        <v>30</v>
      </c>
      <c r="B21" s="14" t="s">
        <v>31</v>
      </c>
      <c r="C21" s="5" t="s">
        <v>13</v>
      </c>
      <c r="D21" s="10">
        <f>D22+D27+D30+D35+D45+D46</f>
        <v>30861.637929999997</v>
      </c>
    </row>
    <row r="22" spans="1:4" s="11" customFormat="1" x14ac:dyDescent="0.2">
      <c r="A22" s="8" t="s">
        <v>32</v>
      </c>
      <c r="B22" s="9" t="s">
        <v>33</v>
      </c>
      <c r="C22" s="5" t="s">
        <v>13</v>
      </c>
      <c r="D22" s="10">
        <f>SUM(D23:D26)</f>
        <v>9457.0270199999995</v>
      </c>
    </row>
    <row r="23" spans="1:4" s="11" customFormat="1" x14ac:dyDescent="0.2">
      <c r="A23" s="5" t="s">
        <v>34</v>
      </c>
      <c r="B23" s="12" t="s">
        <v>35</v>
      </c>
      <c r="C23" s="5" t="s">
        <v>13</v>
      </c>
      <c r="D23" s="13">
        <v>799.82124000000022</v>
      </c>
    </row>
    <row r="24" spans="1:4" s="11" customFormat="1" x14ac:dyDescent="0.2">
      <c r="A24" s="5" t="s">
        <v>36</v>
      </c>
      <c r="B24" s="12" t="s">
        <v>37</v>
      </c>
      <c r="C24" s="5" t="s">
        <v>13</v>
      </c>
      <c r="D24" s="13">
        <v>6497.1977199999992</v>
      </c>
    </row>
    <row r="25" spans="1:4" s="11" customFormat="1" ht="25.5" x14ac:dyDescent="0.2">
      <c r="A25" s="5" t="s">
        <v>38</v>
      </c>
      <c r="B25" s="12" t="s">
        <v>39</v>
      </c>
      <c r="C25" s="5" t="s">
        <v>13</v>
      </c>
      <c r="D25" s="13">
        <v>1362.69904</v>
      </c>
    </row>
    <row r="26" spans="1:4" s="11" customFormat="1" x14ac:dyDescent="0.2">
      <c r="A26" s="5" t="s">
        <v>40</v>
      </c>
      <c r="B26" s="12" t="s">
        <v>41</v>
      </c>
      <c r="C26" s="5" t="s">
        <v>13</v>
      </c>
      <c r="D26" s="13">
        <v>797.30902000000003</v>
      </c>
    </row>
    <row r="27" spans="1:4" s="11" customFormat="1" x14ac:dyDescent="0.2">
      <c r="A27" s="8" t="s">
        <v>42</v>
      </c>
      <c r="B27" s="9" t="s">
        <v>43</v>
      </c>
      <c r="C27" s="5" t="s">
        <v>13</v>
      </c>
      <c r="D27" s="10">
        <f>SUM(D28:D29)</f>
        <v>650.45898999999997</v>
      </c>
    </row>
    <row r="28" spans="1:4" s="11" customFormat="1" ht="25.5" x14ac:dyDescent="0.2">
      <c r="A28" s="5" t="s">
        <v>44</v>
      </c>
      <c r="B28" s="12" t="s">
        <v>45</v>
      </c>
      <c r="C28" s="5" t="s">
        <v>13</v>
      </c>
      <c r="D28" s="13">
        <v>267.13954999999999</v>
      </c>
    </row>
    <row r="29" spans="1:4" s="11" customFormat="1" x14ac:dyDescent="0.2">
      <c r="A29" s="5" t="s">
        <v>46</v>
      </c>
      <c r="B29" s="12" t="s">
        <v>47</v>
      </c>
      <c r="C29" s="5" t="s">
        <v>13</v>
      </c>
      <c r="D29" s="13">
        <v>383.31943999999999</v>
      </c>
    </row>
    <row r="30" spans="1:4" s="11" customFormat="1" x14ac:dyDescent="0.2">
      <c r="A30" s="8" t="s">
        <v>48</v>
      </c>
      <c r="B30" s="9" t="s">
        <v>49</v>
      </c>
      <c r="C30" s="5" t="s">
        <v>13</v>
      </c>
      <c r="D30" s="10">
        <f>SUM(D31:D34)</f>
        <v>4638.5429999999988</v>
      </c>
    </row>
    <row r="31" spans="1:4" s="11" customFormat="1" x14ac:dyDescent="0.2">
      <c r="A31" s="5" t="s">
        <v>50</v>
      </c>
      <c r="B31" s="12" t="s">
        <v>51</v>
      </c>
      <c r="C31" s="5" t="s">
        <v>13</v>
      </c>
      <c r="D31" s="13">
        <v>4312.3689999999997</v>
      </c>
    </row>
    <row r="32" spans="1:4" s="11" customFormat="1" x14ac:dyDescent="0.2">
      <c r="A32" s="5" t="s">
        <v>52</v>
      </c>
      <c r="B32" s="12" t="s">
        <v>53</v>
      </c>
      <c r="C32" s="5" t="s">
        <v>13</v>
      </c>
      <c r="D32" s="13">
        <v>7.87</v>
      </c>
    </row>
    <row r="33" spans="1:4" s="11" customFormat="1" x14ac:dyDescent="0.2">
      <c r="A33" s="5" t="s">
        <v>54</v>
      </c>
      <c r="B33" s="12" t="s">
        <v>55</v>
      </c>
      <c r="C33" s="5" t="s">
        <v>13</v>
      </c>
      <c r="D33" s="13">
        <v>266.565</v>
      </c>
    </row>
    <row r="34" spans="1:4" s="11" customFormat="1" x14ac:dyDescent="0.2">
      <c r="A34" s="5" t="s">
        <v>56</v>
      </c>
      <c r="B34" s="12" t="s">
        <v>57</v>
      </c>
      <c r="C34" s="5" t="s">
        <v>13</v>
      </c>
      <c r="D34" s="13">
        <v>51.738999999999997</v>
      </c>
    </row>
    <row r="35" spans="1:4" s="11" customFormat="1" x14ac:dyDescent="0.2">
      <c r="A35" s="8" t="s">
        <v>58</v>
      </c>
      <c r="B35" s="9" t="s">
        <v>59</v>
      </c>
      <c r="C35" s="5" t="s">
        <v>13</v>
      </c>
      <c r="D35" s="10">
        <f>SUM(D36:D40)</f>
        <v>9623.5113899999997</v>
      </c>
    </row>
    <row r="36" spans="1:4" s="11" customFormat="1" x14ac:dyDescent="0.2">
      <c r="A36" s="5" t="s">
        <v>60</v>
      </c>
      <c r="B36" s="12" t="s">
        <v>61</v>
      </c>
      <c r="C36" s="5" t="s">
        <v>13</v>
      </c>
      <c r="D36" s="13">
        <v>809.45265999999992</v>
      </c>
    </row>
    <row r="37" spans="1:4" s="11" customFormat="1" x14ac:dyDescent="0.2">
      <c r="A37" s="5" t="s">
        <v>62</v>
      </c>
      <c r="B37" s="12" t="s">
        <v>63</v>
      </c>
      <c r="C37" s="5" t="s">
        <v>13</v>
      </c>
      <c r="D37" s="13">
        <v>354.25653000000005</v>
      </c>
    </row>
    <row r="38" spans="1:4" s="11" customFormat="1" x14ac:dyDescent="0.2">
      <c r="A38" s="5" t="s">
        <v>64</v>
      </c>
      <c r="B38" s="12" t="s">
        <v>65</v>
      </c>
      <c r="C38" s="5" t="s">
        <v>13</v>
      </c>
      <c r="D38" s="13">
        <v>565.51869999999997</v>
      </c>
    </row>
    <row r="39" spans="1:4" s="11" customFormat="1" x14ac:dyDescent="0.2">
      <c r="A39" s="5" t="s">
        <v>66</v>
      </c>
      <c r="B39" s="12" t="s">
        <v>67</v>
      </c>
      <c r="C39" s="5" t="s">
        <v>13</v>
      </c>
      <c r="D39" s="13">
        <v>661.45306999999991</v>
      </c>
    </row>
    <row r="40" spans="1:4" s="11" customFormat="1" x14ac:dyDescent="0.2">
      <c r="A40" s="5" t="s">
        <v>68</v>
      </c>
      <c r="B40" s="12" t="s">
        <v>69</v>
      </c>
      <c r="C40" s="5" t="s">
        <v>13</v>
      </c>
      <c r="D40" s="13">
        <f>SUM(D41:D44)</f>
        <v>7232.8304299999991</v>
      </c>
    </row>
    <row r="41" spans="1:4" s="11" customFormat="1" x14ac:dyDescent="0.2">
      <c r="A41" s="5" t="s">
        <v>70</v>
      </c>
      <c r="B41" s="15" t="s">
        <v>71</v>
      </c>
      <c r="C41" s="5" t="s">
        <v>13</v>
      </c>
      <c r="D41" s="13">
        <v>838.25631999999996</v>
      </c>
    </row>
    <row r="42" spans="1:4" s="11" customFormat="1" ht="25.5" x14ac:dyDescent="0.2">
      <c r="A42" s="5" t="s">
        <v>72</v>
      </c>
      <c r="B42" s="15" t="s">
        <v>73</v>
      </c>
      <c r="C42" s="5" t="s">
        <v>13</v>
      </c>
      <c r="D42" s="13">
        <v>579.71142000000009</v>
      </c>
    </row>
    <row r="43" spans="1:4" s="11" customFormat="1" x14ac:dyDescent="0.2">
      <c r="A43" s="5" t="s">
        <v>74</v>
      </c>
      <c r="B43" s="15" t="s">
        <v>75</v>
      </c>
      <c r="C43" s="5" t="s">
        <v>13</v>
      </c>
      <c r="D43" s="13">
        <v>333.56641999999999</v>
      </c>
    </row>
    <row r="44" spans="1:4" s="11" customFormat="1" x14ac:dyDescent="0.2">
      <c r="A44" s="5" t="s">
        <v>76</v>
      </c>
      <c r="B44" s="15" t="s">
        <v>27</v>
      </c>
      <c r="C44" s="5" t="s">
        <v>13</v>
      </c>
      <c r="D44" s="13">
        <v>5481.2962699999989</v>
      </c>
    </row>
    <row r="45" spans="1:4" s="11" customFormat="1" x14ac:dyDescent="0.2">
      <c r="A45" s="8" t="s">
        <v>77</v>
      </c>
      <c r="B45" s="9" t="s">
        <v>78</v>
      </c>
      <c r="C45" s="5" t="s">
        <v>13</v>
      </c>
      <c r="D45" s="10">
        <v>1417.1517099999999</v>
      </c>
    </row>
    <row r="46" spans="1:4" s="11" customFormat="1" x14ac:dyDescent="0.2">
      <c r="A46" s="8" t="s">
        <v>79</v>
      </c>
      <c r="B46" s="9" t="s">
        <v>80</v>
      </c>
      <c r="C46" s="5" t="s">
        <v>13</v>
      </c>
      <c r="D46" s="10">
        <f>SUM(D47:D52)</f>
        <v>5074.9458199999999</v>
      </c>
    </row>
    <row r="47" spans="1:4" s="11" customFormat="1" x14ac:dyDescent="0.2">
      <c r="A47" s="5" t="s">
        <v>81</v>
      </c>
      <c r="B47" s="12" t="s">
        <v>82</v>
      </c>
      <c r="C47" s="5" t="s">
        <v>13</v>
      </c>
      <c r="D47" s="13">
        <v>464.41515000000004</v>
      </c>
    </row>
    <row r="48" spans="1:4" s="11" customFormat="1" x14ac:dyDescent="0.2">
      <c r="A48" s="5" t="s">
        <v>83</v>
      </c>
      <c r="B48" s="12" t="s">
        <v>84</v>
      </c>
      <c r="C48" s="5" t="s">
        <v>13</v>
      </c>
      <c r="D48" s="13">
        <v>2075.6466</v>
      </c>
    </row>
    <row r="49" spans="1:4" s="11" customFormat="1" x14ac:dyDescent="0.2">
      <c r="A49" s="5" t="s">
        <v>85</v>
      </c>
      <c r="B49" s="12" t="s">
        <v>86</v>
      </c>
      <c r="C49" s="5" t="s">
        <v>13</v>
      </c>
      <c r="D49" s="13">
        <v>1371.7551799999999</v>
      </c>
    </row>
    <row r="50" spans="1:4" s="11" customFormat="1" x14ac:dyDescent="0.2">
      <c r="A50" s="5" t="s">
        <v>87</v>
      </c>
      <c r="B50" s="12" t="s">
        <v>88</v>
      </c>
      <c r="C50" s="5" t="s">
        <v>13</v>
      </c>
      <c r="D50" s="13">
        <v>0</v>
      </c>
    </row>
    <row r="51" spans="1:4" s="11" customFormat="1" x14ac:dyDescent="0.2">
      <c r="A51" s="5" t="s">
        <v>89</v>
      </c>
      <c r="B51" s="12" t="s">
        <v>90</v>
      </c>
      <c r="C51" s="5" t="s">
        <v>13</v>
      </c>
      <c r="D51" s="13">
        <v>0</v>
      </c>
    </row>
    <row r="52" spans="1:4" s="11" customFormat="1" x14ac:dyDescent="0.2">
      <c r="A52" s="5" t="s">
        <v>91</v>
      </c>
      <c r="B52" s="12" t="s">
        <v>27</v>
      </c>
      <c r="C52" s="5" t="s">
        <v>13</v>
      </c>
      <c r="D52" s="13">
        <v>1163.12889</v>
      </c>
    </row>
    <row r="53" spans="1:4" s="11" customFormat="1" x14ac:dyDescent="0.2">
      <c r="A53" s="8" t="s">
        <v>92</v>
      </c>
      <c r="B53" s="16" t="s">
        <v>93</v>
      </c>
      <c r="C53" s="5" t="s">
        <v>13</v>
      </c>
      <c r="D53" s="10">
        <v>30980.021072880001</v>
      </c>
    </row>
    <row r="54" spans="1:4" s="11" customFormat="1" x14ac:dyDescent="0.2">
      <c r="A54" s="8" t="s">
        <v>10</v>
      </c>
      <c r="B54" s="14" t="s">
        <v>94</v>
      </c>
      <c r="C54" s="5" t="s">
        <v>13</v>
      </c>
      <c r="D54" s="10">
        <f>SUM(D55:D59)</f>
        <v>25933.251909120001</v>
      </c>
    </row>
    <row r="55" spans="1:4" s="11" customFormat="1" x14ac:dyDescent="0.2">
      <c r="A55" s="5" t="s">
        <v>95</v>
      </c>
      <c r="B55" s="17" t="s">
        <v>96</v>
      </c>
      <c r="C55" s="5" t="s">
        <v>13</v>
      </c>
      <c r="D55" s="13">
        <v>604.35730208000007</v>
      </c>
    </row>
    <row r="56" spans="1:4" s="11" customFormat="1" x14ac:dyDescent="0.2">
      <c r="A56" s="5" t="s">
        <v>97</v>
      </c>
      <c r="B56" s="17" t="s">
        <v>98</v>
      </c>
      <c r="C56" s="5" t="s">
        <v>13</v>
      </c>
      <c r="D56" s="13">
        <v>213.11059304</v>
      </c>
    </row>
    <row r="57" spans="1:4" s="11" customFormat="1" x14ac:dyDescent="0.2">
      <c r="A57" s="5" t="s">
        <v>99</v>
      </c>
      <c r="B57" s="17" t="s">
        <v>100</v>
      </c>
      <c r="C57" s="5" t="s">
        <v>13</v>
      </c>
      <c r="D57" s="13">
        <v>611.76222247999999</v>
      </c>
    </row>
    <row r="58" spans="1:4" s="11" customFormat="1" x14ac:dyDescent="0.2">
      <c r="A58" s="5" t="s">
        <v>101</v>
      </c>
      <c r="B58" s="17" t="s">
        <v>102</v>
      </c>
      <c r="C58" s="5" t="s">
        <v>13</v>
      </c>
      <c r="D58" s="13">
        <v>23005.375</v>
      </c>
    </row>
    <row r="59" spans="1:4" s="11" customFormat="1" x14ac:dyDescent="0.2">
      <c r="A59" s="5" t="s">
        <v>103</v>
      </c>
      <c r="B59" s="17" t="s">
        <v>104</v>
      </c>
      <c r="C59" s="5" t="s">
        <v>13</v>
      </c>
      <c r="D59" s="13">
        <v>1498.646791520001</v>
      </c>
    </row>
    <row r="60" spans="1:4" s="11" customFormat="1" x14ac:dyDescent="0.2">
      <c r="A60" s="8" t="s">
        <v>11</v>
      </c>
      <c r="B60" s="16" t="s">
        <v>105</v>
      </c>
      <c r="C60" s="5" t="s">
        <v>13</v>
      </c>
      <c r="D60" s="10">
        <v>0</v>
      </c>
    </row>
    <row r="61" spans="1:4" s="11" customFormat="1" x14ac:dyDescent="0.2">
      <c r="A61" s="8" t="s">
        <v>106</v>
      </c>
      <c r="B61" s="18" t="s">
        <v>107</v>
      </c>
      <c r="C61" s="5" t="s">
        <v>13</v>
      </c>
      <c r="D61" s="10">
        <v>0</v>
      </c>
    </row>
    <row r="62" spans="1:4" s="11" customFormat="1" x14ac:dyDescent="0.2">
      <c r="A62" s="5" t="s">
        <v>108</v>
      </c>
      <c r="B62" s="19" t="s">
        <v>109</v>
      </c>
      <c r="C62" s="5" t="s">
        <v>13</v>
      </c>
      <c r="D62" s="13">
        <v>0</v>
      </c>
    </row>
    <row r="63" spans="1:4" s="11" customFormat="1" x14ac:dyDescent="0.2">
      <c r="A63" s="5" t="s">
        <v>110</v>
      </c>
      <c r="B63" s="19" t="s">
        <v>111</v>
      </c>
      <c r="C63" s="5" t="s">
        <v>13</v>
      </c>
      <c r="D63" s="13">
        <v>0</v>
      </c>
    </row>
    <row r="64" spans="1:4" s="11" customFormat="1" x14ac:dyDescent="0.2">
      <c r="A64" s="5" t="s">
        <v>112</v>
      </c>
      <c r="B64" s="19" t="s">
        <v>113</v>
      </c>
      <c r="C64" s="5" t="s">
        <v>13</v>
      </c>
      <c r="D64" s="13">
        <v>0</v>
      </c>
    </row>
    <row r="65" spans="1:7" s="11" customFormat="1" ht="25.5" x14ac:dyDescent="0.2">
      <c r="A65" s="5" t="s">
        <v>114</v>
      </c>
      <c r="B65" s="19" t="s">
        <v>115</v>
      </c>
      <c r="C65" s="5" t="s">
        <v>13</v>
      </c>
      <c r="D65" s="13">
        <v>0</v>
      </c>
    </row>
    <row r="66" spans="1:7" s="11" customFormat="1" x14ac:dyDescent="0.2">
      <c r="A66" s="8" t="s">
        <v>116</v>
      </c>
      <c r="B66" s="18" t="s">
        <v>117</v>
      </c>
      <c r="C66" s="5" t="s">
        <v>13</v>
      </c>
      <c r="D66" s="10">
        <v>0</v>
      </c>
    </row>
    <row r="67" spans="1:7" s="11" customFormat="1" x14ac:dyDescent="0.2">
      <c r="A67" s="8" t="s">
        <v>118</v>
      </c>
      <c r="B67" s="18" t="s">
        <v>119</v>
      </c>
      <c r="C67" s="5" t="s">
        <v>13</v>
      </c>
      <c r="D67" s="10">
        <v>187636.99269166702</v>
      </c>
    </row>
    <row r="68" spans="1:7" s="11" customFormat="1" x14ac:dyDescent="0.2">
      <c r="A68" s="32" t="s">
        <v>120</v>
      </c>
      <c r="B68" s="33"/>
      <c r="C68" s="33"/>
      <c r="D68" s="34"/>
    </row>
    <row r="69" spans="1:7" s="11" customFormat="1" x14ac:dyDescent="0.2">
      <c r="A69" s="5" t="s">
        <v>9</v>
      </c>
      <c r="B69" s="19" t="s">
        <v>121</v>
      </c>
      <c r="C69" s="20" t="s">
        <v>122</v>
      </c>
      <c r="D69" s="20">
        <v>331.4</v>
      </c>
    </row>
    <row r="70" spans="1:7" s="11" customFormat="1" x14ac:dyDescent="0.2">
      <c r="A70" s="5" t="s">
        <v>92</v>
      </c>
      <c r="B70" s="19" t="s">
        <v>123</v>
      </c>
      <c r="C70" s="20" t="s">
        <v>124</v>
      </c>
      <c r="D70" s="13">
        <v>2193.1400000000003</v>
      </c>
    </row>
    <row r="71" spans="1:7" s="11" customFormat="1" x14ac:dyDescent="0.2">
      <c r="A71" s="5" t="s">
        <v>10</v>
      </c>
      <c r="B71" s="19" t="s">
        <v>125</v>
      </c>
      <c r="C71" s="20" t="s">
        <v>126</v>
      </c>
      <c r="D71" s="35">
        <v>1484</v>
      </c>
      <c r="G71" s="21"/>
    </row>
    <row r="72" spans="1:7" s="11" customFormat="1" x14ac:dyDescent="0.2">
      <c r="A72" s="5" t="s">
        <v>11</v>
      </c>
      <c r="B72" s="19" t="s">
        <v>127</v>
      </c>
      <c r="C72" s="20" t="s">
        <v>128</v>
      </c>
      <c r="D72" s="22">
        <v>88</v>
      </c>
    </row>
    <row r="73" spans="1:7" s="11" customFormat="1" x14ac:dyDescent="0.2"/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zoomScaleNormal="100" workbookViewId="0">
      <selection activeCell="B34" sqref="B34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4" customFormat="1" x14ac:dyDescent="0.2">
      <c r="A1" s="1"/>
      <c r="B1" s="3" t="s">
        <v>130</v>
      </c>
    </row>
    <row r="2" spans="1:2" s="4" customFormat="1" x14ac:dyDescent="0.2">
      <c r="A2" s="1"/>
      <c r="B2" s="3" t="s">
        <v>1</v>
      </c>
    </row>
    <row r="3" spans="1:2" s="4" customFormat="1" x14ac:dyDescent="0.2">
      <c r="A3" s="1"/>
      <c r="B3" s="3" t="s">
        <v>2</v>
      </c>
    </row>
    <row r="4" spans="1:2" s="4" customFormat="1" x14ac:dyDescent="0.2">
      <c r="A4" s="1"/>
      <c r="B4" s="2"/>
    </row>
    <row r="5" spans="1:2" s="4" customFormat="1" x14ac:dyDescent="0.2">
      <c r="A5" s="1"/>
      <c r="B5" s="2"/>
    </row>
    <row r="6" spans="1:2" s="4" customFormat="1" x14ac:dyDescent="0.2">
      <c r="A6" s="1"/>
      <c r="B6" s="2"/>
    </row>
    <row r="7" spans="1:2" s="4" customFormat="1" ht="15.75" x14ac:dyDescent="0.25">
      <c r="A7" s="29" t="s">
        <v>145</v>
      </c>
      <c r="B7" s="29"/>
    </row>
    <row r="8" spans="1:2" s="4" customFormat="1" ht="12.75" customHeight="1" x14ac:dyDescent="0.2">
      <c r="A8" s="30" t="s">
        <v>3</v>
      </c>
      <c r="B8" s="30"/>
    </row>
    <row r="9" spans="1:2" s="4" customFormat="1" ht="49.5" customHeight="1" x14ac:dyDescent="0.2">
      <c r="A9" s="31" t="s">
        <v>146</v>
      </c>
      <c r="B9" s="31"/>
    </row>
    <row r="10" spans="1:2" s="4" customFormat="1" x14ac:dyDescent="0.2">
      <c r="A10" s="30" t="s">
        <v>4</v>
      </c>
      <c r="B10" s="30"/>
    </row>
    <row r="12" spans="1:2" s="7" customFormat="1" ht="20.25" customHeight="1" x14ac:dyDescent="0.2">
      <c r="A12" s="5" t="s">
        <v>131</v>
      </c>
      <c r="B12" s="6" t="s">
        <v>132</v>
      </c>
    </row>
    <row r="13" spans="1:2" s="11" customFormat="1" x14ac:dyDescent="0.2">
      <c r="A13" s="24" t="s">
        <v>133</v>
      </c>
      <c r="B13" s="25" t="s">
        <v>134</v>
      </c>
    </row>
    <row r="14" spans="1:2" s="11" customFormat="1" x14ac:dyDescent="0.2">
      <c r="A14" s="26" t="s">
        <v>135</v>
      </c>
      <c r="B14" s="27">
        <v>0</v>
      </c>
    </row>
    <row r="15" spans="1:2" s="11" customFormat="1" x14ac:dyDescent="0.2">
      <c r="A15" s="26" t="s">
        <v>136</v>
      </c>
      <c r="B15" s="27">
        <v>0</v>
      </c>
    </row>
    <row r="16" spans="1:2" s="11" customFormat="1" x14ac:dyDescent="0.2">
      <c r="A16" s="26" t="s">
        <v>137</v>
      </c>
      <c r="B16" s="27">
        <v>142919</v>
      </c>
    </row>
    <row r="17" spans="1:2" s="11" customFormat="1" x14ac:dyDescent="0.2">
      <c r="A17" s="26" t="s">
        <v>138</v>
      </c>
      <c r="B17" s="27">
        <v>127721</v>
      </c>
    </row>
    <row r="18" spans="1:2" s="11" customFormat="1" x14ac:dyDescent="0.2">
      <c r="A18" s="26" t="s">
        <v>139</v>
      </c>
      <c r="B18" s="27">
        <v>19238</v>
      </c>
    </row>
    <row r="19" spans="1:2" s="11" customFormat="1" x14ac:dyDescent="0.2">
      <c r="A19" s="26" t="s">
        <v>140</v>
      </c>
      <c r="B19" s="27">
        <v>7521</v>
      </c>
    </row>
    <row r="20" spans="1:2" s="11" customFormat="1" x14ac:dyDescent="0.2">
      <c r="A20" s="26" t="s">
        <v>141</v>
      </c>
      <c r="B20" s="27">
        <v>2553</v>
      </c>
    </row>
    <row r="21" spans="1:2" s="11" customFormat="1" x14ac:dyDescent="0.2">
      <c r="A21" s="26" t="s">
        <v>142</v>
      </c>
      <c r="B21" s="27">
        <v>141363</v>
      </c>
    </row>
    <row r="22" spans="1:2" s="11" customFormat="1" x14ac:dyDescent="0.2">
      <c r="A22" s="24" t="s">
        <v>143</v>
      </c>
      <c r="B22" s="27">
        <v>6373</v>
      </c>
    </row>
    <row r="23" spans="1:2" s="11" customFormat="1" x14ac:dyDescent="0.2">
      <c r="A23" s="28" t="s">
        <v>144</v>
      </c>
      <c r="B23" s="25">
        <f>SUM(B14:B22)</f>
        <v>447688</v>
      </c>
    </row>
    <row r="24" spans="1:2" s="11" customFormat="1" x14ac:dyDescent="0.2">
      <c r="B24" s="7"/>
    </row>
    <row r="25" spans="1:2" s="11" customFormat="1" x14ac:dyDescent="0.2"/>
    <row r="26" spans="1:2" s="11" customFormat="1" x14ac:dyDescent="0.2"/>
    <row r="27" spans="1:2" s="11" customFormat="1" x14ac:dyDescent="0.2"/>
    <row r="28" spans="1:2" s="11" customFormat="1" x14ac:dyDescent="0.2"/>
    <row r="29" spans="1:2" s="11" customFormat="1" x14ac:dyDescent="0.2"/>
    <row r="30" spans="1:2" s="11" customFormat="1" x14ac:dyDescent="0.2"/>
    <row r="31" spans="1:2" s="11" customFormat="1" x14ac:dyDescent="0.2"/>
    <row r="32" spans="1: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Прил.2 Ф6 ФХД</vt:lpstr>
      <vt:lpstr>Прил.2 Ф7 Объемы</vt:lpstr>
      <vt:lpstr>'Прил.2 Ф6 ФХД'!Заголовки_для_печати</vt:lpstr>
      <vt:lpstr>'Прил.2 Ф6 ФХД'!Область_печати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2020-03-17T03:37:07Z</dcterms:created>
  <dcterms:modified xsi:type="dcterms:W3CDTF">2020-03-20T10:04:40Z</dcterms:modified>
</cp:coreProperties>
</file>